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請求書" sheetId="1" state="visible" r:id="rId1"/>
  </sheets>
  <definedNames>
    <definedName name="_xlnm.Print_Area" localSheetId="0">'請求書'!$A$1:$H$44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&quot;年&quot;m&quot;月&quot;d&quot;日&quot;"/>
    <numFmt numFmtId="165" formatCode="&quot;¥&quot;#,##0&quot;-&quot;"/>
    <numFmt numFmtId="166" formatCode="m/d"/>
    <numFmt numFmtId="167" formatCode="#,##0;-#,##0;&quot;&quot;"/>
  </numFmts>
  <fonts count="11">
    <font>
      <name val="Calibri"/>
      <family val="2"/>
      <color theme="1"/>
      <sz val="11"/>
      <scheme val="minor"/>
    </font>
    <font>
      <name val="Yu Gothic"/>
      <b val="1"/>
      <sz val="18"/>
    </font>
    <font>
      <name val="Yu Gothic"/>
      <b val="1"/>
      <sz val="13"/>
    </font>
    <font>
      <name val="Yu Gothic"/>
      <sz val="12"/>
    </font>
    <font>
      <name val="Yu Gothic"/>
      <sz val="10"/>
    </font>
    <font>
      <name val="Yu Gothic"/>
      <b val="1"/>
      <sz val="9"/>
    </font>
    <font>
      <name val="Yu Gothic"/>
      <sz val="9"/>
    </font>
    <font>
      <name val="Yu Gothic"/>
      <b val="1"/>
      <sz val="11"/>
    </font>
    <font>
      <name val="Yu Gothic"/>
      <b val="1"/>
      <sz val="16"/>
    </font>
    <font>
      <name val="Yu Gothic"/>
      <b val="1"/>
      <sz val="10"/>
    </font>
    <font>
      <name val="Yu Gothic"/>
      <sz val="8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E3F1EA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left" vertical="center" wrapText="1"/>
    </xf>
    <xf numFmtId="0" fontId="3" fillId="0" borderId="0" pivotButton="0" quotePrefix="0" xfId="0"/>
    <xf numFmtId="0" fontId="4" fillId="0" borderId="0" applyAlignment="1" pivotButton="0" quotePrefix="0" xfId="0">
      <alignment horizontal="right" vertical="center" wrapText="1"/>
    </xf>
    <xf numFmtId="164" fontId="4" fillId="2" borderId="0" applyAlignment="1" pivotButton="0" quotePrefix="0" xfId="0">
      <alignment horizontal="right" vertical="center" wrapText="1"/>
    </xf>
    <xf numFmtId="0" fontId="4" fillId="2" borderId="0" applyAlignment="1" pivotButton="0" quotePrefix="0" xfId="0">
      <alignment horizontal="right" vertical="center" wrapText="1"/>
    </xf>
    <xf numFmtId="0" fontId="4" fillId="0" borderId="0" pivotButton="0" quotePrefix="0" xfId="0"/>
    <xf numFmtId="0" fontId="5" fillId="2" borderId="0" applyAlignment="1" pivotButton="0" quotePrefix="0" xfId="0">
      <alignment horizontal="left" vertical="center" wrapText="1"/>
    </xf>
    <xf numFmtId="0" fontId="7" fillId="3" borderId="1" applyAlignment="1" pivotButton="0" quotePrefix="0" xfId="0">
      <alignment horizontal="center" vertical="center" wrapText="1"/>
    </xf>
    <xf numFmtId="165" fontId="8" fillId="0" borderId="1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0" fontId="9" fillId="3" borderId="1" applyAlignment="1" pivotButton="0" quotePrefix="0" xfId="0">
      <alignment horizontal="center" vertical="center" wrapText="1"/>
    </xf>
    <xf numFmtId="166" fontId="4" fillId="2" borderId="1" applyAlignment="1" pivotButton="0" quotePrefix="0" xfId="0">
      <alignment horizontal="center" vertical="center" wrapText="1"/>
    </xf>
    <xf numFmtId="0" fontId="4" fillId="2" borderId="1" pivotButton="0" quotePrefix="0" xfId="0"/>
    <xf numFmtId="0" fontId="4" fillId="2" borderId="1" applyAlignment="1" pivotButton="0" quotePrefix="0" xfId="0">
      <alignment horizontal="right" vertical="center" wrapText="1"/>
    </xf>
    <xf numFmtId="0" fontId="4" fillId="2" borderId="1" applyAlignment="1" pivotButton="0" quotePrefix="0" xfId="0">
      <alignment horizontal="center" vertical="center" wrapText="1"/>
    </xf>
    <xf numFmtId="167" fontId="4" fillId="2" borderId="1" applyAlignment="1" pivotButton="0" quotePrefix="0" xfId="0">
      <alignment horizontal="right" vertical="center" wrapText="1"/>
    </xf>
    <xf numFmtId="9" fontId="4" fillId="2" borderId="1" applyAlignment="1" pivotButton="0" quotePrefix="0" xfId="0">
      <alignment horizontal="center" vertical="center" wrapText="1"/>
    </xf>
    <xf numFmtId="167" fontId="4" fillId="0" borderId="1" applyAlignment="1" pivotButton="0" quotePrefix="0" xfId="0">
      <alignment horizontal="right" vertical="center" wrapText="1"/>
    </xf>
    <xf numFmtId="0" fontId="10" fillId="0" borderId="0" pivotButton="0" quotePrefix="0" xfId="0"/>
    <xf numFmtId="0" fontId="4" fillId="0" borderId="1" pivotButton="0" quotePrefix="0" xfId="0"/>
    <xf numFmtId="3" fontId="4" fillId="0" borderId="1" applyAlignment="1" pivotButton="0" quotePrefix="0" xfId="0">
      <alignment horizontal="right" vertical="center" wrapText="1"/>
    </xf>
    <xf numFmtId="3" fontId="9" fillId="0" borderId="1" applyAlignment="1" pivotButton="0" quotePrefix="0" xfId="0">
      <alignment horizontal="right" vertical="center" wrapText="1"/>
    </xf>
    <xf numFmtId="0" fontId="9" fillId="0" borderId="0" pivotButton="0" quotePrefix="0" xfId="0"/>
    <xf numFmtId="0" fontId="4" fillId="2" borderId="1" applyAlignment="1" pivotButton="0" quotePrefix="0" xfId="0">
      <alignment horizontal="left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4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26" customWidth="1" min="2" max="2"/>
    <col width="7" customWidth="1" min="3" max="3"/>
    <col width="6" customWidth="1" min="4" max="4"/>
    <col width="11" customWidth="1" min="5" max="5"/>
    <col width="11" customWidth="1" min="6" max="6"/>
    <col width="13" customWidth="1" min="7" max="7"/>
    <col width="12" customWidth="1" min="8" max="8"/>
  </cols>
  <sheetData>
    <row r="1">
      <c r="A1" s="1" t="inlineStr">
        <is>
          <t>請　求　書</t>
        </is>
      </c>
    </row>
    <row r="3">
      <c r="A3" s="2" t="inlineStr">
        <is>
          <t>株式会社サンプル商事</t>
        </is>
      </c>
      <c r="E3" s="3" t="inlineStr">
        <is>
          <t>御中</t>
        </is>
      </c>
      <c r="F3" s="4" t="inlineStr">
        <is>
          <t>請求日</t>
        </is>
      </c>
      <c r="G3" s="5">
        <f>TODAY()</f>
        <v/>
      </c>
    </row>
    <row r="4">
      <c r="F4" s="4" t="inlineStr">
        <is>
          <t>請求書番号</t>
        </is>
      </c>
      <c r="G4" s="6" t="inlineStr">
        <is>
          <t>INV-0001</t>
        </is>
      </c>
    </row>
    <row r="5">
      <c r="A5" s="7" t="inlineStr">
        <is>
          <t>下記のとおりご請求申し上げます。</t>
        </is>
      </c>
    </row>
    <row r="6">
      <c r="F6" s="8" t="inlineStr">
        <is>
          <t>山田 太郎</t>
        </is>
      </c>
    </row>
    <row r="7">
      <c r="A7" s="9" t="inlineStr">
        <is>
          <t>ご請求金額</t>
        </is>
      </c>
      <c r="B7" s="10">
        <f>G33</f>
        <v/>
      </c>
      <c r="F7" s="11" t="inlineStr">
        <is>
          <t>〒000-0000 東京都○○区○○ 1-2-3</t>
        </is>
      </c>
    </row>
    <row r="8">
      <c r="F8" s="11" t="inlineStr">
        <is>
          <t>TEL 000-0000-0000</t>
        </is>
      </c>
    </row>
    <row r="9">
      <c r="A9" s="12" t="inlineStr">
        <is>
          <t>お支払期限</t>
        </is>
      </c>
      <c r="B9" s="13">
        <f>IF(G3="","",EOMONTH(G3,1))</f>
        <v/>
      </c>
      <c r="F9" s="11" t="inlineStr">
        <is>
          <t>登録番号：T0000000000000</t>
        </is>
      </c>
    </row>
    <row r="11">
      <c r="A11" s="14" t="inlineStr">
        <is>
          <t>日付</t>
        </is>
      </c>
      <c r="B11" s="14" t="inlineStr">
        <is>
          <t>品目</t>
        </is>
      </c>
      <c r="C11" s="14" t="inlineStr">
        <is>
          <t>数量</t>
        </is>
      </c>
      <c r="D11" s="14" t="inlineStr">
        <is>
          <t>単位</t>
        </is>
      </c>
      <c r="E11" s="14" t="inlineStr">
        <is>
          <t>単価</t>
        </is>
      </c>
      <c r="F11" s="14" t="inlineStr">
        <is>
          <t>税率</t>
        </is>
      </c>
      <c r="G11" s="14" t="inlineStr">
        <is>
          <t>金額</t>
        </is>
      </c>
      <c r="H11" s="14" t="inlineStr">
        <is>
          <t>備考</t>
        </is>
      </c>
    </row>
    <row r="12">
      <c r="A12" s="15" t="n"/>
      <c r="B12" s="16" t="inlineStr">
        <is>
          <t>ホームページ更新作業</t>
        </is>
      </c>
      <c r="C12" s="17" t="n">
        <v>1</v>
      </c>
      <c r="D12" s="18" t="inlineStr">
        <is>
          <t>式</t>
        </is>
      </c>
      <c r="E12" s="19" t="n">
        <v>50000</v>
      </c>
      <c r="F12" s="20" t="n">
        <v>0.1</v>
      </c>
      <c r="G12" s="21">
        <f>IF(OR(C12="",E12=""),"",ROUNDDOWN(C12*E12,0))</f>
        <v/>
      </c>
      <c r="H12" s="16" t="n"/>
    </row>
    <row r="13">
      <c r="A13" s="15" t="n"/>
      <c r="B13" s="16" t="inlineStr">
        <is>
          <t>資料作成（月額）</t>
        </is>
      </c>
      <c r="C13" s="17" t="n">
        <v>2</v>
      </c>
      <c r="D13" s="18" t="inlineStr">
        <is>
          <t>件</t>
        </is>
      </c>
      <c r="E13" s="19" t="n">
        <v>15000</v>
      </c>
      <c r="F13" s="20" t="n">
        <v>0.1</v>
      </c>
      <c r="G13" s="21">
        <f>IF(OR(C13="",E13=""),"",ROUNDDOWN(C13*E13,0))</f>
        <v/>
      </c>
      <c r="H13" s="16" t="n"/>
    </row>
    <row r="14">
      <c r="A14" s="15" t="n"/>
      <c r="B14" s="16" t="inlineStr">
        <is>
          <t>打ち合わせ用 茶菓子</t>
        </is>
      </c>
      <c r="C14" s="17" t="n">
        <v>1</v>
      </c>
      <c r="D14" s="18" t="inlineStr">
        <is>
          <t>式</t>
        </is>
      </c>
      <c r="E14" s="19" t="n">
        <v>2000</v>
      </c>
      <c r="F14" s="20" t="n">
        <v>0.08</v>
      </c>
      <c r="G14" s="21">
        <f>IF(OR(C14="",E14=""),"",ROUNDDOWN(C14*E14,0))</f>
        <v/>
      </c>
      <c r="H14" s="16" t="n"/>
    </row>
    <row r="15">
      <c r="A15" s="15" t="n"/>
      <c r="B15" s="16" t="n"/>
      <c r="C15" s="17" t="n"/>
      <c r="D15" s="18" t="n"/>
      <c r="E15" s="19" t="n"/>
      <c r="F15" s="20" t="n"/>
      <c r="G15" s="21">
        <f>IF(OR(C15="",E15=""),"",ROUNDDOWN(C15*E15,0))</f>
        <v/>
      </c>
      <c r="H15" s="16" t="n"/>
    </row>
    <row r="16">
      <c r="A16" s="15" t="n"/>
      <c r="B16" s="16" t="n"/>
      <c r="C16" s="17" t="n"/>
      <c r="D16" s="18" t="n"/>
      <c r="E16" s="19" t="n"/>
      <c r="F16" s="20" t="n"/>
      <c r="G16" s="21">
        <f>IF(OR(C16="",E16=""),"",ROUNDDOWN(C16*E16,0))</f>
        <v/>
      </c>
      <c r="H16" s="16" t="n"/>
    </row>
    <row r="17">
      <c r="A17" s="15" t="n"/>
      <c r="B17" s="16" t="n"/>
      <c r="C17" s="17" t="n"/>
      <c r="D17" s="18" t="n"/>
      <c r="E17" s="19" t="n"/>
      <c r="F17" s="20" t="n"/>
      <c r="G17" s="21">
        <f>IF(OR(C17="",E17=""),"",ROUNDDOWN(C17*E17,0))</f>
        <v/>
      </c>
      <c r="H17" s="16" t="n"/>
    </row>
    <row r="18">
      <c r="A18" s="15" t="n"/>
      <c r="B18" s="16" t="n"/>
      <c r="C18" s="17" t="n"/>
      <c r="D18" s="18" t="n"/>
      <c r="E18" s="19" t="n"/>
      <c r="F18" s="20" t="n"/>
      <c r="G18" s="21">
        <f>IF(OR(C18="",E18=""),"",ROUNDDOWN(C18*E18,0))</f>
        <v/>
      </c>
      <c r="H18" s="16" t="n"/>
    </row>
    <row r="19">
      <c r="A19" s="15" t="n"/>
      <c r="B19" s="16" t="n"/>
      <c r="C19" s="17" t="n"/>
      <c r="D19" s="18" t="n"/>
      <c r="E19" s="19" t="n"/>
      <c r="F19" s="20" t="n"/>
      <c r="G19" s="21">
        <f>IF(OR(C19="",E19=""),"",ROUNDDOWN(C19*E19,0))</f>
        <v/>
      </c>
      <c r="H19" s="16" t="n"/>
    </row>
    <row r="20">
      <c r="A20" s="15" t="n"/>
      <c r="B20" s="16" t="n"/>
      <c r="C20" s="17" t="n"/>
      <c r="D20" s="18" t="n"/>
      <c r="E20" s="19" t="n"/>
      <c r="F20" s="20" t="n"/>
      <c r="G20" s="21">
        <f>IF(OR(C20="",E20=""),"",ROUNDDOWN(C20*E20,0))</f>
        <v/>
      </c>
      <c r="H20" s="16" t="n"/>
    </row>
    <row r="21">
      <c r="A21" s="15" t="n"/>
      <c r="B21" s="16" t="n"/>
      <c r="C21" s="17" t="n"/>
      <c r="D21" s="18" t="n"/>
      <c r="E21" s="19" t="n"/>
      <c r="F21" s="20" t="n"/>
      <c r="G21" s="21">
        <f>IF(OR(C21="",E21=""),"",ROUNDDOWN(C21*E21,0))</f>
        <v/>
      </c>
      <c r="H21" s="16" t="n"/>
    </row>
    <row r="22">
      <c r="A22" s="15" t="n"/>
      <c r="B22" s="16" t="n"/>
      <c r="C22" s="17" t="n"/>
      <c r="D22" s="18" t="n"/>
      <c r="E22" s="19" t="n"/>
      <c r="F22" s="20" t="n"/>
      <c r="G22" s="21">
        <f>IF(OR(C22="",E22=""),"",ROUNDDOWN(C22*E22,0))</f>
        <v/>
      </c>
      <c r="H22" s="16" t="n"/>
    </row>
    <row r="23">
      <c r="A23" s="15" t="n"/>
      <c r="B23" s="16" t="n"/>
      <c r="C23" s="17" t="n"/>
      <c r="D23" s="18" t="n"/>
      <c r="E23" s="19" t="n"/>
      <c r="F23" s="20" t="n"/>
      <c r="G23" s="21">
        <f>IF(OR(C23="",E23=""),"",ROUNDDOWN(C23*E23,0))</f>
        <v/>
      </c>
      <c r="H23" s="16" t="n"/>
    </row>
    <row r="24">
      <c r="A24" s="15" t="n"/>
      <c r="B24" s="16" t="n"/>
      <c r="C24" s="17" t="n"/>
      <c r="D24" s="18" t="n"/>
      <c r="E24" s="19" t="n"/>
      <c r="F24" s="20" t="n"/>
      <c r="G24" s="21">
        <f>IF(OR(C24="",E24=""),"",ROUNDDOWN(C24*E24,0))</f>
        <v/>
      </c>
      <c r="H24" s="16" t="n"/>
    </row>
    <row r="25">
      <c r="A25" s="15" t="n"/>
      <c r="B25" s="16" t="n"/>
      <c r="C25" s="17" t="n"/>
      <c r="D25" s="18" t="n"/>
      <c r="E25" s="19" t="n"/>
      <c r="F25" s="20" t="n"/>
      <c r="G25" s="21">
        <f>IF(OR(C25="",E25=""),"",ROUNDDOWN(C25*E25,0))</f>
        <v/>
      </c>
      <c r="H25" s="16" t="n"/>
    </row>
    <row r="26">
      <c r="A26" s="15" t="n"/>
      <c r="B26" s="16" t="n"/>
      <c r="C26" s="17" t="n"/>
      <c r="D26" s="18" t="n"/>
      <c r="E26" s="19" t="n"/>
      <c r="F26" s="20" t="n"/>
      <c r="G26" s="21">
        <f>IF(OR(C26="",E26=""),"",ROUNDDOWN(C26*E26,0))</f>
        <v/>
      </c>
      <c r="H26" s="16" t="n"/>
    </row>
    <row r="28">
      <c r="A28" s="22" t="inlineStr">
        <is>
          <t>※は軽減税率（8%）対象</t>
        </is>
      </c>
      <c r="E28" s="12" t="inlineStr">
        <is>
          <t>小計（税抜）</t>
        </is>
      </c>
      <c r="F28" s="23" t="n"/>
      <c r="G28" s="24">
        <f>SUM($G$12:$G$26)</f>
        <v/>
      </c>
    </row>
    <row r="29">
      <c r="E29" s="12" t="inlineStr">
        <is>
          <t>10%対象</t>
        </is>
      </c>
      <c r="F29" s="23" t="n"/>
      <c r="G29" s="24">
        <f>SUMIF($F$12:$F$26,0.1,$G$12:$G$26)</f>
        <v/>
      </c>
    </row>
    <row r="30">
      <c r="E30" s="12" t="inlineStr">
        <is>
          <t>消費税（10%）</t>
        </is>
      </c>
      <c r="F30" s="23" t="n"/>
      <c r="G30" s="24">
        <f>ROUNDDOWN(G29*0.1,0)</f>
        <v/>
      </c>
    </row>
    <row r="31">
      <c r="E31" s="12" t="inlineStr">
        <is>
          <t>8%対象 ※</t>
        </is>
      </c>
      <c r="F31" s="23" t="n"/>
      <c r="G31" s="24">
        <f>SUMIF($F$12:$F$26,0.08,$G$12:$G$26)</f>
        <v/>
      </c>
    </row>
    <row r="32">
      <c r="E32" s="12" t="inlineStr">
        <is>
          <t>消費税（8%）</t>
        </is>
      </c>
      <c r="F32" s="23" t="n"/>
      <c r="G32" s="24">
        <f>ROUNDDOWN(G31*0.08,0)</f>
        <v/>
      </c>
    </row>
    <row r="33">
      <c r="E33" s="12" t="inlineStr">
        <is>
          <t>合計（税込）</t>
        </is>
      </c>
      <c r="F33" s="23" t="n"/>
      <c r="G33" s="25">
        <f>G28+G30+G32</f>
        <v/>
      </c>
    </row>
    <row r="37">
      <c r="A37" s="26" t="inlineStr">
        <is>
          <t>お振込先</t>
        </is>
      </c>
    </row>
    <row r="38">
      <c r="A38" s="27" t="inlineStr">
        <is>
          <t>○○銀行 ○○支店 普通 1234567 ヤマダ タロウ</t>
        </is>
      </c>
      <c r="B38" s="28" t="n"/>
      <c r="C38" s="28" t="n"/>
      <c r="D38" s="28" t="n"/>
      <c r="E38" s="28" t="n"/>
      <c r="F38" s="28" t="n"/>
      <c r="G38" s="28" t="n"/>
      <c r="H38" s="28" t="n"/>
    </row>
    <row r="39">
      <c r="A39" s="28" t="n"/>
      <c r="B39" s="28" t="n"/>
      <c r="C39" s="28" t="n"/>
      <c r="D39" s="28" t="n"/>
      <c r="E39" s="28" t="n"/>
      <c r="F39" s="28" t="n"/>
      <c r="G39" s="28" t="n"/>
      <c r="H39" s="28" t="n"/>
    </row>
    <row r="41">
      <c r="A41" s="26" t="inlineStr">
        <is>
          <t>備考</t>
        </is>
      </c>
    </row>
    <row r="42">
      <c r="A42" s="27" t="inlineStr">
        <is>
          <t>振込手数料は貴社にてご負担をお願いいたします。</t>
        </is>
      </c>
      <c r="B42" s="28" t="n"/>
      <c r="C42" s="28" t="n"/>
      <c r="D42" s="28" t="n"/>
      <c r="E42" s="28" t="n"/>
      <c r="F42" s="28" t="n"/>
      <c r="G42" s="28" t="n"/>
      <c r="H42" s="28" t="n"/>
    </row>
    <row r="43">
      <c r="A43" s="28" t="n"/>
      <c r="B43" s="28" t="n"/>
      <c r="C43" s="28" t="n"/>
      <c r="D43" s="28" t="n"/>
      <c r="E43" s="28" t="n"/>
      <c r="F43" s="28" t="n"/>
      <c r="G43" s="28" t="n"/>
      <c r="H43" s="28" t="n"/>
    </row>
    <row r="44">
      <c r="A44" s="28" t="n"/>
      <c r="B44" s="28" t="n"/>
      <c r="C44" s="28" t="n"/>
      <c r="D44" s="28" t="n"/>
      <c r="E44" s="28" t="n"/>
      <c r="F44" s="28" t="n"/>
      <c r="G44" s="28" t="n"/>
      <c r="H44" s="28" t="n"/>
    </row>
  </sheetData>
  <mergeCells count="18">
    <mergeCell ref="G4:H4"/>
    <mergeCell ref="F6:H6"/>
    <mergeCell ref="E30:F30"/>
    <mergeCell ref="F7:H7"/>
    <mergeCell ref="E29:F29"/>
    <mergeCell ref="E32:F32"/>
    <mergeCell ref="A3:D3"/>
    <mergeCell ref="E33:F33"/>
    <mergeCell ref="F8:H8"/>
    <mergeCell ref="B9:D9"/>
    <mergeCell ref="E28:F28"/>
    <mergeCell ref="A42:H44"/>
    <mergeCell ref="F9:H9"/>
    <mergeCell ref="A1:H1"/>
    <mergeCell ref="E31:F31"/>
    <mergeCell ref="B7:D7"/>
    <mergeCell ref="G3:H3"/>
    <mergeCell ref="A38:H39"/>
  </mergeCells>
  <dataValidations count="1">
    <dataValidation sqref="F12 F13 F14 F15 F16 F17 F18 F19 F20 F21 F22 F23 F24 F25 F26" showDropDown="0" showInputMessage="0" showErrorMessage="0" allowBlank="1" type="list">
      <formula1>"10%,8%,0%"</formula1>
    </dataValidation>
  </dataValidations>
  <printOptions horizontalCentered="1"/>
  <pageMargins left="0.75" right="0.75" top="1" bottom="1" header="0.5" footer="0.5"/>
  <pageSetup orientation="portrait" paperSize="9" fitToHeight="1" fitToWidth="1" blackAndWhite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2026-10-17T01:54:54Z</dcterms:created>
  <dcterms:modified xsi:type="dcterms:W3CDTF">2026-10-17T01:54:54Z</dcterms:modified>
</cp:coreProperties>
</file>